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76" i="1"/>
  <c r="G176" i="1"/>
  <c r="I81" i="1"/>
  <c r="J195" i="1"/>
  <c r="I195" i="1"/>
  <c r="H195" i="1"/>
  <c r="F195" i="1"/>
  <c r="H176" i="1"/>
  <c r="F176" i="1"/>
  <c r="G157" i="1"/>
  <c r="J157" i="1"/>
  <c r="I157" i="1"/>
  <c r="H157" i="1"/>
  <c r="F157" i="1"/>
  <c r="J138" i="1"/>
  <c r="I138" i="1"/>
  <c r="H138" i="1"/>
  <c r="F138" i="1"/>
  <c r="J119" i="1"/>
  <c r="H119" i="1"/>
  <c r="G119" i="1"/>
  <c r="F119" i="1"/>
  <c r="G100" i="1"/>
  <c r="J100" i="1"/>
  <c r="H100" i="1"/>
  <c r="F100" i="1"/>
  <c r="J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F196" i="1"/>
  <c r="I196" i="1"/>
  <c r="H196" i="1"/>
  <c r="J196" i="1"/>
  <c r="G196" i="1"/>
</calcChain>
</file>

<file path=xl/sharedStrings.xml><?xml version="1.0" encoding="utf-8"?>
<sst xmlns="http://schemas.openxmlformats.org/spreadsheetml/2006/main" count="254" uniqueCount="85">
  <si>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</si>
  <si>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</si>
  <si>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</si>
  <si>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</si>
  <si>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</si>
  <si>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</si>
  <si>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</si>
  <si>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</si>
  <si>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</si>
  <si>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</si>
  <si>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</si>
  <si>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</si>
  <si>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</si>
  <si>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</si>
  <si>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</si>
  <si>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</si>
  <si>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</si>
  <si>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</si>
  <si>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</si>
  <si>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</si>
  <si>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</si>
  <si>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</si>
  <si>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</si>
  <si>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</si>
  <si>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</si>
  <si>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</si>
  <si>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</si>
  <si>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</si>
  <si>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</si>
  <si>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</si>
  <si>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</si>
  <si>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</si>
  <si>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</si>
  <si>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</si>
  <si>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</si>
  <si>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</si>
  <si>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</si>
  <si>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</si>
  <si>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макаронными изделиями</t>
  </si>
  <si>
    <t>котлета мясная</t>
  </si>
  <si>
    <t>котлета мясная с соусом</t>
  </si>
  <si>
    <t>кофейный напиток с молоком</t>
  </si>
  <si>
    <t>хлеб пшеничный</t>
  </si>
  <si>
    <t>хлеб ржаной</t>
  </si>
  <si>
    <t>салат картофельный с солёными огурцами</t>
  </si>
  <si>
    <t>борщ из свежей капусты с картофелем</t>
  </si>
  <si>
    <t>гороховое пюре с маслом</t>
  </si>
  <si>
    <t>фрикадельки из говядины</t>
  </si>
  <si>
    <t>компот из кураги с черносливом</t>
  </si>
  <si>
    <t>салат из свеклы с чеснаком</t>
  </si>
  <si>
    <t>уха со взбитым яйцом</t>
  </si>
  <si>
    <t>картофельное пюре</t>
  </si>
  <si>
    <t>колбасные изделия ( сардельки )</t>
  </si>
  <si>
    <t>чай с сахаром</t>
  </si>
  <si>
    <t>суп картофельный с бобовыми</t>
  </si>
  <si>
    <t>макаронные изделия отварные</t>
  </si>
  <si>
    <t>курица в соусе с овощами</t>
  </si>
  <si>
    <t>компот из сухафруктов</t>
  </si>
  <si>
    <t>салат из свежей белокочанной капусты с морковью</t>
  </si>
  <si>
    <t>винегрет овощной</t>
  </si>
  <si>
    <t>щи из свежей капусты с картофелем</t>
  </si>
  <si>
    <t>плов из отварной говядины</t>
  </si>
  <si>
    <t>салат из свежей белокачанной капусты с морковью</t>
  </si>
  <si>
    <t>рассольник Ленинградский</t>
  </si>
  <si>
    <t>запеканка творожная с повидлом</t>
  </si>
  <si>
    <t>суп картофельный с рыбными консервами</t>
  </si>
  <si>
    <t>рыба в томатном соусе с овощами</t>
  </si>
  <si>
    <t>компот из сухофруктов</t>
  </si>
  <si>
    <t>салат из свежей моркови</t>
  </si>
  <si>
    <t>суп картофельный с клёцками</t>
  </si>
  <si>
    <t>каша рисовая молочная с маслом</t>
  </si>
  <si>
    <t>булочка домашняя</t>
  </si>
  <si>
    <t>суп молочный с макаронными изделиями</t>
  </si>
  <si>
    <t>каша перловая</t>
  </si>
  <si>
    <t>рулет с луком и яйцом</t>
  </si>
  <si>
    <t xml:space="preserve">кисель из плодово ягодного </t>
  </si>
  <si>
    <t>каша гречневая на молоке с маслом</t>
  </si>
  <si>
    <t>кисель из концентрата плодового или ягодного</t>
  </si>
  <si>
    <t>каша пшеничная молочная</t>
  </si>
  <si>
    <t>суп крестьянский с крупой</t>
  </si>
  <si>
    <t>каша пшенная с маслом</t>
  </si>
  <si>
    <t>7-15 лет</t>
  </si>
  <si>
    <t>МБОУ Шадринская ООШ</t>
  </si>
  <si>
    <t>директор</t>
  </si>
  <si>
    <t>Сапожникова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</si>
</sst>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48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82</v>
      </c>
      <c r="D1" s="57"/>
      <c r="E1" s="57"/>
      <c r="F1" s="12" t="s">
        <v>15</v>
      </c>
      <c r="G1" s="2" t="s">
        <v>16</v>
      </c>
      <c r="H1" s="58" t="s">
        <v>83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84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81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58</v>
      </c>
      <c r="F14" s="43">
        <v>60</v>
      </c>
      <c r="G14" s="43">
        <v>0.72</v>
      </c>
      <c r="H14" s="43">
        <v>2.94</v>
      </c>
      <c r="I14" s="51">
        <v>6.3</v>
      </c>
      <c r="J14" s="43">
        <v>50.7</v>
      </c>
      <c r="K14" s="44">
        <v>13</v>
      </c>
      <c r="L14" s="43">
        <v>7.71</v>
      </c>
    </row>
    <row r="15" spans="1:12" ht="15" x14ac:dyDescent="0.25">
      <c r="A15" s="23"/>
      <c r="B15" s="15"/>
      <c r="C15" s="11"/>
      <c r="D15" s="7" t="s">
        <v>26</v>
      </c>
      <c r="E15" s="42" t="s">
        <v>38</v>
      </c>
      <c r="F15" s="43">
        <v>200</v>
      </c>
      <c r="G15" s="43">
        <v>2.2599999999999998</v>
      </c>
      <c r="H15" s="43">
        <v>2.29</v>
      </c>
      <c r="I15" s="43">
        <v>17.41</v>
      </c>
      <c r="J15" s="43">
        <v>99.27</v>
      </c>
      <c r="K15" s="44">
        <v>39</v>
      </c>
      <c r="L15" s="43">
        <v>11.57</v>
      </c>
    </row>
    <row r="16" spans="1:12" ht="15" x14ac:dyDescent="0.25">
      <c r="A16" s="23"/>
      <c r="B16" s="15"/>
      <c r="C16" s="11"/>
      <c r="D16" s="7" t="s">
        <v>27</v>
      </c>
      <c r="E16" s="42" t="s">
        <v>76</v>
      </c>
      <c r="F16" s="43">
        <v>155</v>
      </c>
      <c r="G16" s="43">
        <v>5.96</v>
      </c>
      <c r="H16" s="43">
        <v>6.16</v>
      </c>
      <c r="I16" s="43">
        <v>26.35</v>
      </c>
      <c r="J16" s="43">
        <v>184.63</v>
      </c>
      <c r="K16" s="44">
        <v>95</v>
      </c>
      <c r="L16" s="43">
        <v>11.4</v>
      </c>
    </row>
    <row r="17" spans="1:12" ht="15" x14ac:dyDescent="0.25">
      <c r="A17" s="23"/>
      <c r="B17" s="15"/>
      <c r="C17" s="11"/>
      <c r="D17" s="7" t="s">
        <v>28</v>
      </c>
      <c r="E17" s="42" t="s">
        <v>40</v>
      </c>
      <c r="F17" s="43">
        <v>100</v>
      </c>
      <c r="G17" s="43">
        <v>10.68</v>
      </c>
      <c r="H17" s="43">
        <v>11.72</v>
      </c>
      <c r="I17" s="43">
        <v>5.74</v>
      </c>
      <c r="J17" s="43">
        <v>176.75</v>
      </c>
      <c r="K17" s="44">
        <v>171</v>
      </c>
      <c r="L17" s="43">
        <v>23.91</v>
      </c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2.79</v>
      </c>
      <c r="H18" s="43">
        <v>3.19</v>
      </c>
      <c r="I18" s="43">
        <v>19.71</v>
      </c>
      <c r="J18" s="43">
        <v>118.69</v>
      </c>
      <c r="K18" s="44">
        <v>258</v>
      </c>
      <c r="L18" s="43">
        <v>7.8</v>
      </c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>
        <v>3.1</v>
      </c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20</v>
      </c>
      <c r="G20" s="43">
        <v>3.08</v>
      </c>
      <c r="H20" s="43">
        <v>0.56000000000000005</v>
      </c>
      <c r="I20" s="43">
        <v>15.08</v>
      </c>
      <c r="J20" s="43">
        <v>80.040000000000006</v>
      </c>
      <c r="K20" s="44"/>
      <c r="L20" s="43">
        <v>1.51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27.069999999999993</v>
      </c>
      <c r="H23" s="19">
        <f t="shared" si="2"/>
        <v>27.06</v>
      </c>
      <c r="I23" s="19">
        <f t="shared" si="2"/>
        <v>100.25</v>
      </c>
      <c r="J23" s="19">
        <f t="shared" si="2"/>
        <v>757.07999999999993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775</v>
      </c>
      <c r="G24" s="32">
        <f t="shared" ref="G24:J24" si="4">G13+G23</f>
        <v>27.069999999999993</v>
      </c>
      <c r="H24" s="32">
        <f t="shared" si="4"/>
        <v>27.06</v>
      </c>
      <c r="I24" s="32">
        <f t="shared" si="4"/>
        <v>100.25</v>
      </c>
      <c r="J24" s="32">
        <f t="shared" si="4"/>
        <v>757.07999999999993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44</v>
      </c>
      <c r="F33" s="43">
        <v>60</v>
      </c>
      <c r="G33" s="43">
        <v>0.78</v>
      </c>
      <c r="H33" s="43">
        <v>4.5599999999999996</v>
      </c>
      <c r="I33" s="43">
        <v>5.82</v>
      </c>
      <c r="J33" s="43">
        <v>64.2</v>
      </c>
      <c r="K33" s="44">
        <v>29</v>
      </c>
      <c r="L33" s="43">
        <v>8</v>
      </c>
    </row>
    <row r="34" spans="1:12" ht="15" x14ac:dyDescent="0.25">
      <c r="A34" s="14"/>
      <c r="B34" s="15"/>
      <c r="C34" s="11"/>
      <c r="D34" s="7" t="s">
        <v>26</v>
      </c>
      <c r="E34" s="42" t="s">
        <v>45</v>
      </c>
      <c r="F34" s="43">
        <v>208</v>
      </c>
      <c r="G34" s="43">
        <v>1.52</v>
      </c>
      <c r="H34" s="43">
        <v>5.33</v>
      </c>
      <c r="I34" s="43">
        <v>8.65</v>
      </c>
      <c r="J34" s="43">
        <v>88.89</v>
      </c>
      <c r="K34" s="44">
        <v>39</v>
      </c>
      <c r="L34" s="43">
        <v>11.19</v>
      </c>
    </row>
    <row r="35" spans="1:12" ht="15" x14ac:dyDescent="0.25">
      <c r="A35" s="14"/>
      <c r="B35" s="15"/>
      <c r="C35" s="11"/>
      <c r="D35" s="7" t="s">
        <v>27</v>
      </c>
      <c r="E35" s="42" t="s">
        <v>46</v>
      </c>
      <c r="F35" s="43">
        <v>155</v>
      </c>
      <c r="G35" s="43">
        <v>17.3</v>
      </c>
      <c r="H35" s="43">
        <v>3.84</v>
      </c>
      <c r="I35" s="43">
        <v>38.130000000000003</v>
      </c>
      <c r="J35" s="43">
        <v>246.13499999999999</v>
      </c>
      <c r="K35" s="44">
        <v>115</v>
      </c>
      <c r="L35" s="43">
        <v>11.9</v>
      </c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100</v>
      </c>
      <c r="G36" s="43">
        <v>10.68</v>
      </c>
      <c r="H36" s="43">
        <v>9.9700000000000006</v>
      </c>
      <c r="I36" s="43">
        <v>5.33</v>
      </c>
      <c r="J36" s="43">
        <v>153.79</v>
      </c>
      <c r="K36" s="44">
        <v>183</v>
      </c>
      <c r="L36" s="43">
        <v>26.8</v>
      </c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155</v>
      </c>
      <c r="L37" s="43">
        <v>4.5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40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>
        <v>3.1</v>
      </c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20</v>
      </c>
      <c r="G39" s="43">
        <v>3.08</v>
      </c>
      <c r="H39" s="43">
        <v>0.56000000000000005</v>
      </c>
      <c r="I39" s="43">
        <v>15.08</v>
      </c>
      <c r="J39" s="43">
        <v>80.400000000000006</v>
      </c>
      <c r="K39" s="44"/>
      <c r="L39" s="43">
        <v>1.51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783</v>
      </c>
      <c r="G42" s="19">
        <f t="shared" ref="G42" si="10">SUM(G33:G41)</f>
        <v>35.54</v>
      </c>
      <c r="H42" s="19">
        <f t="shared" ref="H42" si="11">SUM(H33:H41)</f>
        <v>24.46</v>
      </c>
      <c r="I42" s="19">
        <f t="shared" ref="I42" si="12">SUM(I33:I41)</f>
        <v>114.07</v>
      </c>
      <c r="J42" s="19">
        <f t="shared" ref="J42:L42" si="13">SUM(J33:J41)</f>
        <v>804.41499999999996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783</v>
      </c>
      <c r="G43" s="32">
        <f t="shared" ref="G43" si="14">G32+G42</f>
        <v>35.54</v>
      </c>
      <c r="H43" s="32">
        <f t="shared" ref="H43" si="15">H32+H42</f>
        <v>24.46</v>
      </c>
      <c r="I43" s="32">
        <f t="shared" ref="I43" si="16">I32+I42</f>
        <v>114.07</v>
      </c>
      <c r="J43" s="32">
        <f t="shared" ref="J43:L43" si="17">J32+J42</f>
        <v>804.41499999999996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49</v>
      </c>
      <c r="F52" s="43">
        <v>60</v>
      </c>
      <c r="G52" s="43">
        <v>0.84</v>
      </c>
      <c r="H52" s="43">
        <v>6.05</v>
      </c>
      <c r="I52" s="43">
        <v>5.53</v>
      </c>
      <c r="J52" s="43">
        <v>79.97</v>
      </c>
      <c r="K52" s="44">
        <v>22</v>
      </c>
      <c r="L52" s="43">
        <v>5.0999999999999996</v>
      </c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220</v>
      </c>
      <c r="G53" s="43">
        <v>10.8</v>
      </c>
      <c r="H53" s="43">
        <v>2.88</v>
      </c>
      <c r="I53" s="43">
        <v>10</v>
      </c>
      <c r="J53" s="43">
        <v>105.6</v>
      </c>
      <c r="K53" s="44">
        <v>60</v>
      </c>
      <c r="L53" s="43">
        <v>17.3</v>
      </c>
    </row>
    <row r="54" spans="1:12" ht="15" x14ac:dyDescent="0.25">
      <c r="A54" s="23"/>
      <c r="B54" s="15"/>
      <c r="C54" s="11"/>
      <c r="D54" s="7" t="s">
        <v>27</v>
      </c>
      <c r="E54" s="42" t="s">
        <v>51</v>
      </c>
      <c r="F54" s="43">
        <v>150</v>
      </c>
      <c r="G54" s="43">
        <v>3.2</v>
      </c>
      <c r="H54" s="43">
        <v>6.06</v>
      </c>
      <c r="I54" s="43">
        <v>23.3</v>
      </c>
      <c r="J54" s="43">
        <v>160.46</v>
      </c>
      <c r="K54" s="44">
        <v>216</v>
      </c>
      <c r="L54" s="43">
        <v>17.190000000000001</v>
      </c>
    </row>
    <row r="55" spans="1:12" ht="15" x14ac:dyDescent="0.25">
      <c r="A55" s="23"/>
      <c r="B55" s="15"/>
      <c r="C55" s="11"/>
      <c r="D55" s="7" t="s">
        <v>28</v>
      </c>
      <c r="E55" s="42" t="s">
        <v>52</v>
      </c>
      <c r="F55" s="43">
        <v>60</v>
      </c>
      <c r="G55" s="43">
        <v>5.3</v>
      </c>
      <c r="H55" s="43">
        <v>12.83</v>
      </c>
      <c r="I55" s="43">
        <v>1.26</v>
      </c>
      <c r="J55" s="43">
        <v>199.69</v>
      </c>
      <c r="K55" s="44">
        <v>185</v>
      </c>
      <c r="L55" s="43">
        <v>20.8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</v>
      </c>
      <c r="H56" s="43">
        <v>0</v>
      </c>
      <c r="I56" s="43">
        <v>11.28</v>
      </c>
      <c r="J56" s="43">
        <v>45.12</v>
      </c>
      <c r="K56" s="44">
        <v>270</v>
      </c>
      <c r="L56" s="43">
        <v>2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40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>
        <v>3.1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20</v>
      </c>
      <c r="G58" s="43">
        <v>3.08</v>
      </c>
      <c r="H58" s="43">
        <v>0.56000000000000005</v>
      </c>
      <c r="I58" s="43">
        <v>15.08</v>
      </c>
      <c r="J58" s="43">
        <v>80.400000000000006</v>
      </c>
      <c r="K58" s="44"/>
      <c r="L58" s="43">
        <v>1.51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24.9</v>
      </c>
      <c r="H61" s="19">
        <f t="shared" ref="H61" si="23">SUM(H52:H60)</f>
        <v>28.58</v>
      </c>
      <c r="I61" s="19">
        <f t="shared" ref="I61" si="24">SUM(I52:I60)</f>
        <v>76.11</v>
      </c>
      <c r="J61" s="19">
        <f t="shared" ref="J61:L61" si="25">SUM(J52:J60)</f>
        <v>718.24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750</v>
      </c>
      <c r="G62" s="32">
        <f t="shared" ref="G62" si="26">G51+G61</f>
        <v>24.9</v>
      </c>
      <c r="H62" s="32">
        <f t="shared" ref="H62" si="27">H51+H61</f>
        <v>28.58</v>
      </c>
      <c r="I62" s="32">
        <f t="shared" ref="I62" si="28">I51+I61</f>
        <v>76.11</v>
      </c>
      <c r="J62" s="32">
        <f t="shared" ref="J62:L62" si="29">J51+J61</f>
        <v>718.24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54</v>
      </c>
      <c r="F72" s="43">
        <v>200</v>
      </c>
      <c r="G72" s="43">
        <v>1.87</v>
      </c>
      <c r="H72" s="43">
        <v>3.11</v>
      </c>
      <c r="I72" s="43">
        <v>10.89</v>
      </c>
      <c r="J72" s="43">
        <v>79.03</v>
      </c>
      <c r="K72" s="44">
        <v>37</v>
      </c>
      <c r="L72" s="43">
        <v>12.72</v>
      </c>
    </row>
    <row r="73" spans="1:12" ht="15" x14ac:dyDescent="0.25">
      <c r="A73" s="23"/>
      <c r="B73" s="15"/>
      <c r="C73" s="11"/>
      <c r="D73" s="7" t="s">
        <v>27</v>
      </c>
      <c r="E73" s="42" t="s">
        <v>55</v>
      </c>
      <c r="F73" s="43">
        <v>150</v>
      </c>
      <c r="G73" s="43">
        <v>5.52</v>
      </c>
      <c r="H73" s="43">
        <v>5.3</v>
      </c>
      <c r="I73" s="43">
        <v>35.33</v>
      </c>
      <c r="J73" s="43">
        <v>211.1</v>
      </c>
      <c r="K73" s="44">
        <v>204</v>
      </c>
      <c r="L73" s="43">
        <v>7.9</v>
      </c>
    </row>
    <row r="74" spans="1:12" ht="15" x14ac:dyDescent="0.25">
      <c r="A74" s="23"/>
      <c r="B74" s="15"/>
      <c r="C74" s="11"/>
      <c r="D74" s="7" t="s">
        <v>28</v>
      </c>
      <c r="E74" s="42" t="s">
        <v>56</v>
      </c>
      <c r="F74" s="43">
        <v>105</v>
      </c>
      <c r="G74" s="43">
        <v>29.53</v>
      </c>
      <c r="H74" s="43">
        <v>35.619999999999997</v>
      </c>
      <c r="I74" s="43">
        <v>4.66</v>
      </c>
      <c r="J74" s="43">
        <v>457.35</v>
      </c>
      <c r="K74" s="44">
        <v>179</v>
      </c>
      <c r="L74" s="43">
        <v>38.700000000000003</v>
      </c>
    </row>
    <row r="75" spans="1:12" ht="15" x14ac:dyDescent="0.25">
      <c r="A75" s="23"/>
      <c r="B75" s="15"/>
      <c r="C75" s="11"/>
      <c r="D75" s="7" t="s">
        <v>29</v>
      </c>
      <c r="E75" s="42" t="s">
        <v>57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255</v>
      </c>
      <c r="L75" s="43">
        <v>3.07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40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>
        <v>3.1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20</v>
      </c>
      <c r="G77" s="43">
        <v>3.08</v>
      </c>
      <c r="H77" s="43">
        <v>0.56000000000000005</v>
      </c>
      <c r="I77" s="43">
        <v>15.08</v>
      </c>
      <c r="J77" s="43">
        <v>80.400000000000006</v>
      </c>
      <c r="K77" s="44"/>
      <c r="L77" s="43">
        <v>1.51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715</v>
      </c>
      <c r="G80" s="19">
        <f t="shared" ref="G80" si="34">SUM(G71:G79)</f>
        <v>42.14</v>
      </c>
      <c r="H80" s="19">
        <f t="shared" ref="H80" si="35">SUM(H71:H79)</f>
        <v>44.790000000000006</v>
      </c>
      <c r="I80" s="19">
        <f t="shared" ref="I80" si="36">SUM(I71:I79)</f>
        <v>103.50999999999999</v>
      </c>
      <c r="J80" s="19">
        <f t="shared" ref="J80:L80" si="37">SUM(J71:J79)</f>
        <v>988.67</v>
      </c>
      <c r="K80" s="25"/>
      <c r="L80" s="19">
        <f t="shared" si="37"/>
        <v>67.000000000000014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715</v>
      </c>
      <c r="G81" s="32">
        <f t="shared" ref="G81" si="38">G70+G80</f>
        <v>42.14</v>
      </c>
      <c r="H81" s="32">
        <f t="shared" ref="H81" si="39">H70+H80</f>
        <v>44.790000000000006</v>
      </c>
      <c r="I81" s="32">
        <f t="shared" ref="I81" si="40">I70+I80</f>
        <v>103.50999999999999</v>
      </c>
      <c r="J81" s="32">
        <f t="shared" ref="J81:L81" si="41">J70+J80</f>
        <v>988.67</v>
      </c>
      <c r="K81" s="32"/>
      <c r="L81" s="32">
        <f t="shared" si="41"/>
        <v>67.000000000000014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59</v>
      </c>
      <c r="F90" s="43">
        <v>60</v>
      </c>
      <c r="G90" s="43">
        <v>0.77</v>
      </c>
      <c r="H90" s="43">
        <v>6.08</v>
      </c>
      <c r="I90" s="43">
        <v>4.99</v>
      </c>
      <c r="J90" s="43">
        <v>77.56</v>
      </c>
      <c r="K90" s="44">
        <v>1</v>
      </c>
      <c r="L90" s="43">
        <v>9.8000000000000007</v>
      </c>
    </row>
    <row r="91" spans="1:12" ht="15" x14ac:dyDescent="0.25">
      <c r="A91" s="23"/>
      <c r="B91" s="15"/>
      <c r="C91" s="11"/>
      <c r="D91" s="7" t="s">
        <v>26</v>
      </c>
      <c r="E91" s="42" t="s">
        <v>60</v>
      </c>
      <c r="F91" s="43">
        <v>200</v>
      </c>
      <c r="G91" s="43">
        <v>1.67</v>
      </c>
      <c r="H91" s="43">
        <v>5.0599999999999996</v>
      </c>
      <c r="I91" s="43">
        <v>8.51</v>
      </c>
      <c r="J91" s="43">
        <v>86.26</v>
      </c>
      <c r="K91" s="44">
        <v>55</v>
      </c>
      <c r="L91" s="43">
        <v>14.5</v>
      </c>
    </row>
    <row r="92" spans="1:12" ht="15" x14ac:dyDescent="0.25">
      <c r="A92" s="23"/>
      <c r="B92" s="15"/>
      <c r="C92" s="11"/>
      <c r="D92" s="7" t="s">
        <v>27</v>
      </c>
      <c r="E92" s="42" t="s">
        <v>61</v>
      </c>
      <c r="F92" s="43">
        <v>150</v>
      </c>
      <c r="G92" s="43">
        <v>18.25</v>
      </c>
      <c r="H92" s="43">
        <v>15.52</v>
      </c>
      <c r="I92" s="43">
        <v>25.28</v>
      </c>
      <c r="J92" s="43">
        <v>313.77999999999997</v>
      </c>
      <c r="K92" s="44">
        <v>173</v>
      </c>
      <c r="L92" s="43">
        <v>33.619999999999997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77</v>
      </c>
      <c r="F94" s="43">
        <v>200</v>
      </c>
      <c r="G94" s="43">
        <v>1.36</v>
      </c>
      <c r="H94" s="43">
        <v>0</v>
      </c>
      <c r="I94" s="43">
        <v>29.02</v>
      </c>
      <c r="J94" s="43">
        <v>116.19</v>
      </c>
      <c r="K94" s="44">
        <v>247</v>
      </c>
      <c r="L94" s="43">
        <v>4.47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40</v>
      </c>
      <c r="G95" s="43">
        <v>1.58</v>
      </c>
      <c r="H95" s="43">
        <v>0.2</v>
      </c>
      <c r="I95" s="43">
        <v>9.66</v>
      </c>
      <c r="J95" s="43">
        <v>47</v>
      </c>
      <c r="K95" s="44"/>
      <c r="L95" s="43">
        <v>3.1</v>
      </c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20</v>
      </c>
      <c r="G96" s="43">
        <v>3.08</v>
      </c>
      <c r="H96" s="43">
        <v>0.56000000000000005</v>
      </c>
      <c r="I96" s="43">
        <v>15.08</v>
      </c>
      <c r="J96" s="43">
        <v>80.400000000000006</v>
      </c>
      <c r="K96" s="44"/>
      <c r="L96" s="43">
        <v>1.51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670</v>
      </c>
      <c r="G99" s="19">
        <f t="shared" ref="G99" si="46">SUM(G90:G98)</f>
        <v>26.71</v>
      </c>
      <c r="H99" s="19">
        <f t="shared" ref="H99" si="47">SUM(H90:H98)</f>
        <v>27.419999999999998</v>
      </c>
      <c r="I99" s="19">
        <f t="shared" ref="I99" si="48">SUM(I90:I98)</f>
        <v>92.539999999999992</v>
      </c>
      <c r="J99" s="19">
        <f t="shared" ref="J99:L99" si="49">SUM(J90:J98)</f>
        <v>721.18999999999994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670</v>
      </c>
      <c r="G100" s="32">
        <f t="shared" ref="G100" si="50">G89+G99</f>
        <v>26.71</v>
      </c>
      <c r="H100" s="32">
        <f t="shared" ref="H100" si="51">H89+H99</f>
        <v>27.419999999999998</v>
      </c>
      <c r="I100" s="32">
        <f t="shared" ref="I100" si="52">I89+I99</f>
        <v>92.539999999999992</v>
      </c>
      <c r="J100" s="32">
        <f t="shared" ref="J100:L100" si="53">J89+J99</f>
        <v>721.18999999999994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62</v>
      </c>
      <c r="F109" s="43">
        <v>60</v>
      </c>
      <c r="G109" s="43">
        <v>0.72</v>
      </c>
      <c r="H109" s="43">
        <v>2.94</v>
      </c>
      <c r="I109" s="43">
        <v>6.3</v>
      </c>
      <c r="J109" s="43">
        <v>50.7</v>
      </c>
      <c r="K109" s="44">
        <v>13</v>
      </c>
      <c r="L109" s="43">
        <v>7.71</v>
      </c>
    </row>
    <row r="110" spans="1:12" ht="15" x14ac:dyDescent="0.25">
      <c r="A110" s="23"/>
      <c r="B110" s="15"/>
      <c r="C110" s="11"/>
      <c r="D110" s="7" t="s">
        <v>26</v>
      </c>
      <c r="E110" s="42" t="s">
        <v>63</v>
      </c>
      <c r="F110" s="43">
        <v>200</v>
      </c>
      <c r="G110" s="43">
        <v>4.0199999999999996</v>
      </c>
      <c r="H110" s="43">
        <v>9.0399999999999991</v>
      </c>
      <c r="I110" s="43">
        <v>25.9</v>
      </c>
      <c r="J110" s="43">
        <v>119.68</v>
      </c>
      <c r="K110" s="44">
        <v>34</v>
      </c>
      <c r="L110" s="43">
        <v>17.18</v>
      </c>
    </row>
    <row r="111" spans="1:12" ht="15" x14ac:dyDescent="0.25">
      <c r="A111" s="23"/>
      <c r="B111" s="15"/>
      <c r="C111" s="11"/>
      <c r="D111" s="7" t="s">
        <v>27</v>
      </c>
      <c r="E111" s="42" t="s">
        <v>78</v>
      </c>
      <c r="F111" s="43">
        <v>200</v>
      </c>
      <c r="G111" s="43">
        <v>7.44</v>
      </c>
      <c r="H111" s="43">
        <v>8.07</v>
      </c>
      <c r="I111" s="43">
        <v>35.28</v>
      </c>
      <c r="J111" s="43">
        <v>243.92</v>
      </c>
      <c r="K111" s="44">
        <v>99</v>
      </c>
      <c r="L111" s="43">
        <v>13</v>
      </c>
    </row>
    <row r="112" spans="1:12" ht="15" x14ac:dyDescent="0.25">
      <c r="A112" s="23"/>
      <c r="B112" s="15"/>
      <c r="C112" s="11"/>
      <c r="D112" s="7" t="s">
        <v>28</v>
      </c>
      <c r="E112" s="42" t="s">
        <v>39</v>
      </c>
      <c r="F112" s="43">
        <v>60</v>
      </c>
      <c r="G112" s="43">
        <v>8.5399999999999991</v>
      </c>
      <c r="H112" s="43">
        <v>9.3800000000000008</v>
      </c>
      <c r="I112" s="43">
        <v>4.59</v>
      </c>
      <c r="J112" s="43">
        <v>141.4</v>
      </c>
      <c r="K112" s="44">
        <v>171</v>
      </c>
      <c r="L112" s="43">
        <v>22.5</v>
      </c>
    </row>
    <row r="113" spans="1:12" ht="15" x14ac:dyDescent="0.25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0.1</v>
      </c>
      <c r="H113" s="43">
        <v>0</v>
      </c>
      <c r="I113" s="43">
        <v>11.28</v>
      </c>
      <c r="J113" s="43">
        <v>45.12</v>
      </c>
      <c r="K113" s="44">
        <v>270</v>
      </c>
      <c r="L113" s="43">
        <v>2</v>
      </c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40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>
        <v>3.1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20</v>
      </c>
      <c r="G115" s="43">
        <v>3.08</v>
      </c>
      <c r="H115" s="43">
        <v>0.56000000000000005</v>
      </c>
      <c r="I115" s="43">
        <v>15.08</v>
      </c>
      <c r="J115" s="43">
        <v>80.400000000000006</v>
      </c>
      <c r="K115" s="44"/>
      <c r="L115" s="43">
        <v>1.51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25.479999999999997</v>
      </c>
      <c r="H118" s="19">
        <f t="shared" si="56"/>
        <v>30.189999999999998</v>
      </c>
      <c r="I118" s="19">
        <f t="shared" si="56"/>
        <v>108.08999999999999</v>
      </c>
      <c r="J118" s="19">
        <f t="shared" si="56"/>
        <v>728.21999999999991</v>
      </c>
      <c r="K118" s="25"/>
      <c r="L118" s="19">
        <f t="shared" ref="L118" si="57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780</v>
      </c>
      <c r="G119" s="32">
        <f t="shared" ref="G119" si="58">G108+G118</f>
        <v>25.479999999999997</v>
      </c>
      <c r="H119" s="32">
        <f t="shared" ref="H119" si="59">H108+H118</f>
        <v>30.189999999999998</v>
      </c>
      <c r="I119" s="32">
        <f t="shared" ref="I119" si="60">I108+I118</f>
        <v>108.08999999999999</v>
      </c>
      <c r="J119" s="32">
        <f t="shared" ref="J119:L119" si="61">J108+J118</f>
        <v>728.21999999999991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64</v>
      </c>
      <c r="F128" s="43">
        <v>150</v>
      </c>
      <c r="G128" s="43">
        <v>27</v>
      </c>
      <c r="H128" s="43">
        <v>19.3</v>
      </c>
      <c r="I128" s="43">
        <v>24.47</v>
      </c>
      <c r="J128" s="43">
        <v>379.26</v>
      </c>
      <c r="K128" s="44">
        <v>106</v>
      </c>
      <c r="L128" s="43">
        <v>34.57</v>
      </c>
    </row>
    <row r="129" spans="1:12" ht="15" x14ac:dyDescent="0.25">
      <c r="A129" s="14"/>
      <c r="B129" s="15"/>
      <c r="C129" s="11"/>
      <c r="D129" s="7" t="s">
        <v>26</v>
      </c>
      <c r="E129" s="42" t="s">
        <v>79</v>
      </c>
      <c r="F129" s="43">
        <v>200</v>
      </c>
      <c r="G129" s="43">
        <v>1.85</v>
      </c>
      <c r="H129" s="43">
        <v>6.19</v>
      </c>
      <c r="I129" s="43">
        <v>12.34</v>
      </c>
      <c r="J129" s="43">
        <v>112.47</v>
      </c>
      <c r="K129" s="44">
        <v>43</v>
      </c>
      <c r="L129" s="43">
        <v>14.42</v>
      </c>
    </row>
    <row r="130" spans="1:12" ht="15" x14ac:dyDescent="0.25">
      <c r="A130" s="14"/>
      <c r="B130" s="15"/>
      <c r="C130" s="11"/>
      <c r="D130" s="7" t="s">
        <v>27</v>
      </c>
      <c r="E130" s="42" t="s">
        <v>80</v>
      </c>
      <c r="F130" s="43">
        <v>205</v>
      </c>
      <c r="G130" s="43">
        <v>7.47</v>
      </c>
      <c r="H130" s="43">
        <v>9.1999999999999993</v>
      </c>
      <c r="I130" s="43">
        <v>34.29</v>
      </c>
      <c r="J130" s="43">
        <v>244</v>
      </c>
      <c r="K130" s="44">
        <v>103</v>
      </c>
      <c r="L130" s="43">
        <v>11.4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0.1</v>
      </c>
      <c r="H132" s="43">
        <v>0</v>
      </c>
      <c r="I132" s="43">
        <v>11.28</v>
      </c>
      <c r="J132" s="43">
        <v>45.12</v>
      </c>
      <c r="K132" s="44">
        <v>270</v>
      </c>
      <c r="L132" s="43">
        <v>2</v>
      </c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40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>
        <v>3.1</v>
      </c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20</v>
      </c>
      <c r="G134" s="52">
        <v>3.08</v>
      </c>
      <c r="H134" s="43">
        <v>0.56000000000000005</v>
      </c>
      <c r="I134" s="43">
        <v>15.08</v>
      </c>
      <c r="J134" s="43">
        <v>80.400000000000006</v>
      </c>
      <c r="K134" s="44"/>
      <c r="L134" s="43">
        <v>1.51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815</v>
      </c>
      <c r="G137" s="19">
        <f t="shared" ref="G137:J137" si="64">SUM(G128:G136)</f>
        <v>41.08</v>
      </c>
      <c r="H137" s="19">
        <f t="shared" si="64"/>
        <v>35.450000000000003</v>
      </c>
      <c r="I137" s="19">
        <f t="shared" si="64"/>
        <v>107.11999999999999</v>
      </c>
      <c r="J137" s="19">
        <f t="shared" si="64"/>
        <v>908.25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815</v>
      </c>
      <c r="G138" s="32">
        <f t="shared" ref="G138" si="66">G127+G137</f>
        <v>41.08</v>
      </c>
      <c r="H138" s="32">
        <f t="shared" ref="H138" si="67">H127+H137</f>
        <v>35.450000000000003</v>
      </c>
      <c r="I138" s="32">
        <f t="shared" ref="I138" si="68">I127+I137</f>
        <v>107.11999999999999</v>
      </c>
      <c r="J138" s="32">
        <f t="shared" ref="J138:L138" si="69">J127+J137</f>
        <v>908.25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49</v>
      </c>
      <c r="F147" s="43">
        <v>60</v>
      </c>
      <c r="G147" s="43">
        <v>0.84</v>
      </c>
      <c r="H147" s="43">
        <v>6.05</v>
      </c>
      <c r="I147" s="43">
        <v>5.53</v>
      </c>
      <c r="J147" s="43">
        <v>79.97</v>
      </c>
      <c r="K147" s="44">
        <v>22</v>
      </c>
      <c r="L147" s="43">
        <v>5.0999999999999996</v>
      </c>
    </row>
    <row r="148" spans="1:12" ht="15" x14ac:dyDescent="0.25">
      <c r="A148" s="23"/>
      <c r="B148" s="15"/>
      <c r="C148" s="11"/>
      <c r="D148" s="7" t="s">
        <v>26</v>
      </c>
      <c r="E148" s="42" t="s">
        <v>65</v>
      </c>
      <c r="F148" s="43">
        <v>200</v>
      </c>
      <c r="G148" s="43">
        <v>4.9800000000000004</v>
      </c>
      <c r="H148" s="43">
        <v>6.57</v>
      </c>
      <c r="I148" s="43">
        <v>14.71</v>
      </c>
      <c r="J148" s="43">
        <v>136.78</v>
      </c>
      <c r="K148" s="44">
        <v>63</v>
      </c>
      <c r="L148" s="43">
        <v>14.8</v>
      </c>
    </row>
    <row r="149" spans="1:12" ht="15" x14ac:dyDescent="0.25">
      <c r="A149" s="23"/>
      <c r="B149" s="15"/>
      <c r="C149" s="11"/>
      <c r="D149" s="7" t="s">
        <v>27</v>
      </c>
      <c r="E149" s="42" t="s">
        <v>55</v>
      </c>
      <c r="F149" s="43">
        <v>150</v>
      </c>
      <c r="G149" s="43">
        <v>5.52</v>
      </c>
      <c r="H149" s="43">
        <v>5.3</v>
      </c>
      <c r="I149" s="43">
        <v>35.33</v>
      </c>
      <c r="J149" s="43">
        <v>211.1</v>
      </c>
      <c r="K149" s="44">
        <v>204</v>
      </c>
      <c r="L149" s="43">
        <v>7.9</v>
      </c>
    </row>
    <row r="150" spans="1:12" ht="15" x14ac:dyDescent="0.25">
      <c r="A150" s="23"/>
      <c r="B150" s="15"/>
      <c r="C150" s="11"/>
      <c r="D150" s="7" t="s">
        <v>28</v>
      </c>
      <c r="E150" s="42" t="s">
        <v>66</v>
      </c>
      <c r="F150" s="43">
        <v>140</v>
      </c>
      <c r="G150" s="43">
        <v>14.52</v>
      </c>
      <c r="H150" s="43">
        <v>8.0299999999999994</v>
      </c>
      <c r="I150" s="43">
        <v>7.51</v>
      </c>
      <c r="J150" s="43">
        <v>160.29</v>
      </c>
      <c r="K150" s="44">
        <v>154</v>
      </c>
      <c r="L150" s="43">
        <v>31.52</v>
      </c>
    </row>
    <row r="151" spans="1:12" ht="15" x14ac:dyDescent="0.25">
      <c r="A151" s="23"/>
      <c r="B151" s="15"/>
      <c r="C151" s="11"/>
      <c r="D151" s="7" t="s">
        <v>29</v>
      </c>
      <c r="E151" s="42" t="s">
        <v>67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255</v>
      </c>
      <c r="L151" s="43">
        <v>3.07</v>
      </c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40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>
        <v>3.1</v>
      </c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20</v>
      </c>
      <c r="G153" s="43">
        <v>3.08</v>
      </c>
      <c r="H153" s="43">
        <v>0.56000000000000005</v>
      </c>
      <c r="I153" s="43">
        <v>15.08</v>
      </c>
      <c r="J153" s="43">
        <v>80.400000000000006</v>
      </c>
      <c r="K153" s="44"/>
      <c r="L153" s="43">
        <v>1.51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31.08</v>
      </c>
      <c r="H156" s="19">
        <f t="shared" si="72"/>
        <v>26.71</v>
      </c>
      <c r="I156" s="19">
        <f t="shared" si="72"/>
        <v>115.71</v>
      </c>
      <c r="J156" s="19">
        <f t="shared" si="72"/>
        <v>829.32999999999993</v>
      </c>
      <c r="K156" s="25"/>
      <c r="L156" s="19">
        <f t="shared" ref="L156" si="73"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810</v>
      </c>
      <c r="G157" s="32">
        <f t="shared" ref="G157" si="74">G146+G156</f>
        <v>31.08</v>
      </c>
      <c r="H157" s="32">
        <f t="shared" ref="H157" si="75">H146+H156</f>
        <v>26.71</v>
      </c>
      <c r="I157" s="32">
        <f t="shared" ref="I157" si="76">I146+I156</f>
        <v>115.71</v>
      </c>
      <c r="J157" s="32">
        <f t="shared" ref="J157:L157" si="77">J146+J156</f>
        <v>829.32999999999993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68</v>
      </c>
      <c r="F166" s="43">
        <v>60</v>
      </c>
      <c r="G166" s="43">
        <v>0.67</v>
      </c>
      <c r="H166" s="43">
        <v>6.04</v>
      </c>
      <c r="I166" s="43">
        <v>6.19</v>
      </c>
      <c r="J166" s="43">
        <v>80.599999999999994</v>
      </c>
      <c r="K166" s="44">
        <v>9</v>
      </c>
      <c r="L166" s="43">
        <v>8.35</v>
      </c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200</v>
      </c>
      <c r="G167" s="43">
        <v>2.7</v>
      </c>
      <c r="H167" s="43">
        <v>2.82</v>
      </c>
      <c r="I167" s="43">
        <v>16.100000000000001</v>
      </c>
      <c r="J167" s="43">
        <v>104.75</v>
      </c>
      <c r="K167" s="44">
        <v>38</v>
      </c>
      <c r="L167" s="43">
        <v>14.65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>
        <v>205</v>
      </c>
      <c r="G168" s="43">
        <v>5.12</v>
      </c>
      <c r="H168" s="51">
        <v>6.62</v>
      </c>
      <c r="I168" s="43">
        <v>32.61</v>
      </c>
      <c r="J168" s="43">
        <v>210.61</v>
      </c>
      <c r="K168" s="44">
        <v>105</v>
      </c>
      <c r="L168" s="43">
        <v>19.100000000000001</v>
      </c>
    </row>
    <row r="169" spans="1:12" ht="15" x14ac:dyDescent="0.25">
      <c r="A169" s="23"/>
      <c r="B169" s="15"/>
      <c r="C169" s="11"/>
      <c r="D169" s="7" t="s">
        <v>28</v>
      </c>
      <c r="E169" s="42" t="s">
        <v>71</v>
      </c>
      <c r="F169" s="43">
        <v>60</v>
      </c>
      <c r="G169" s="43">
        <v>4.37</v>
      </c>
      <c r="H169" s="43">
        <v>7.07</v>
      </c>
      <c r="I169" s="43">
        <v>36.799999999999997</v>
      </c>
      <c r="J169" s="43">
        <v>228.2</v>
      </c>
      <c r="K169" s="44">
        <v>282</v>
      </c>
      <c r="L169" s="43">
        <v>18.29</v>
      </c>
    </row>
    <row r="170" spans="1:12" ht="15" x14ac:dyDescent="0.25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0.1</v>
      </c>
      <c r="H170" s="43">
        <v>0</v>
      </c>
      <c r="I170" s="43">
        <v>11.28</v>
      </c>
      <c r="J170" s="43">
        <v>45.12</v>
      </c>
      <c r="K170" s="44">
        <v>270</v>
      </c>
      <c r="L170" s="43">
        <v>2</v>
      </c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>
        <v>3.1</v>
      </c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20</v>
      </c>
      <c r="G172" s="43">
        <v>3.08</v>
      </c>
      <c r="H172" s="43">
        <v>0.56000000000000005</v>
      </c>
      <c r="I172" s="43">
        <v>15.08</v>
      </c>
      <c r="J172" s="43">
        <v>80.400000000000006</v>
      </c>
      <c r="K172" s="44"/>
      <c r="L172" s="43">
        <v>1.51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785</v>
      </c>
      <c r="G175" s="19">
        <f t="shared" ref="G175:J175" si="80">SUM(G166:G174)</f>
        <v>17.619999999999997</v>
      </c>
      <c r="H175" s="19">
        <f t="shared" si="80"/>
        <v>23.31</v>
      </c>
      <c r="I175" s="19">
        <f t="shared" si="80"/>
        <v>127.72</v>
      </c>
      <c r="J175" s="19">
        <f t="shared" si="80"/>
        <v>796.68000000000006</v>
      </c>
      <c r="K175" s="25"/>
      <c r="L175" s="19">
        <f t="shared" ref="L175" si="81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785</v>
      </c>
      <c r="G176" s="32">
        <f t="shared" ref="G176" si="82">G165+G175</f>
        <v>17.619999999999997</v>
      </c>
      <c r="H176" s="32">
        <f t="shared" ref="H176" si="83">H165+H175</f>
        <v>23.31</v>
      </c>
      <c r="I176" s="32">
        <f t="shared" ref="I176" si="84">I165+I175</f>
        <v>127.72</v>
      </c>
      <c r="J176" s="32">
        <f t="shared" ref="J176:L176" si="85">J165+J175</f>
        <v>796.68000000000006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59</v>
      </c>
      <c r="F185" s="43">
        <v>60</v>
      </c>
      <c r="G185" s="43">
        <v>0.77</v>
      </c>
      <c r="H185" s="43">
        <v>6.08</v>
      </c>
      <c r="I185" s="43">
        <v>4.99</v>
      </c>
      <c r="J185" s="43">
        <v>77.56</v>
      </c>
      <c r="K185" s="44">
        <v>1</v>
      </c>
      <c r="L185" s="43">
        <v>9.8000000000000007</v>
      </c>
    </row>
    <row r="186" spans="1:12" ht="15" x14ac:dyDescent="0.25">
      <c r="A186" s="23"/>
      <c r="B186" s="15"/>
      <c r="C186" s="11"/>
      <c r="D186" s="7" t="s">
        <v>26</v>
      </c>
      <c r="E186" s="42" t="s">
        <v>72</v>
      </c>
      <c r="F186" s="43">
        <v>200</v>
      </c>
      <c r="G186" s="43">
        <v>5.58</v>
      </c>
      <c r="H186" s="43">
        <v>6.12</v>
      </c>
      <c r="I186" s="43">
        <v>19.73</v>
      </c>
      <c r="J186" s="43">
        <v>156.08000000000001</v>
      </c>
      <c r="K186" s="44">
        <v>45</v>
      </c>
      <c r="L186" s="43">
        <v>11.96</v>
      </c>
    </row>
    <row r="187" spans="1:12" ht="15" x14ac:dyDescent="0.25">
      <c r="A187" s="23"/>
      <c r="B187" s="15"/>
      <c r="C187" s="11"/>
      <c r="D187" s="7" t="s">
        <v>27</v>
      </c>
      <c r="E187" s="42" t="s">
        <v>73</v>
      </c>
      <c r="F187" s="43">
        <v>205</v>
      </c>
      <c r="G187" s="43">
        <v>6.94</v>
      </c>
      <c r="H187" s="43">
        <v>7.2</v>
      </c>
      <c r="I187" s="43">
        <v>39.479999999999997</v>
      </c>
      <c r="J187" s="43">
        <v>250.52</v>
      </c>
      <c r="K187" s="44">
        <v>101</v>
      </c>
      <c r="L187" s="43">
        <v>9.36</v>
      </c>
    </row>
    <row r="188" spans="1:12" ht="15" x14ac:dyDescent="0.25">
      <c r="A188" s="23"/>
      <c r="B188" s="15"/>
      <c r="C188" s="11"/>
      <c r="D188" s="7" t="s">
        <v>28</v>
      </c>
      <c r="E188" s="42" t="s">
        <v>74</v>
      </c>
      <c r="F188" s="43">
        <v>70</v>
      </c>
      <c r="G188" s="43">
        <v>11.06</v>
      </c>
      <c r="H188" s="43">
        <v>7.46</v>
      </c>
      <c r="I188" s="43">
        <v>4.4800000000000004</v>
      </c>
      <c r="J188" s="43">
        <v>129.38</v>
      </c>
      <c r="K188" s="44">
        <v>170</v>
      </c>
      <c r="L188" s="43">
        <v>26.8</v>
      </c>
    </row>
    <row r="189" spans="1:12" ht="15" x14ac:dyDescent="0.25">
      <c r="A189" s="23"/>
      <c r="B189" s="15"/>
      <c r="C189" s="11"/>
      <c r="D189" s="7" t="s">
        <v>29</v>
      </c>
      <c r="E189" s="42" t="s">
        <v>75</v>
      </c>
      <c r="F189" s="43">
        <v>200</v>
      </c>
      <c r="G189" s="43">
        <v>1.36</v>
      </c>
      <c r="H189" s="43">
        <v>0</v>
      </c>
      <c r="I189" s="43">
        <v>29.02</v>
      </c>
      <c r="J189" s="43">
        <v>143.28</v>
      </c>
      <c r="K189" s="44">
        <v>247</v>
      </c>
      <c r="L189" s="43">
        <v>4.47</v>
      </c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1.58</v>
      </c>
      <c r="H190" s="43">
        <v>0.2</v>
      </c>
      <c r="I190" s="43">
        <v>9.66</v>
      </c>
      <c r="J190" s="43">
        <v>47</v>
      </c>
      <c r="K190" s="44"/>
      <c r="L190" s="43">
        <v>3.1</v>
      </c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20</v>
      </c>
      <c r="G191" s="43">
        <v>3.08</v>
      </c>
      <c r="H191" s="43">
        <v>0.56000000000000005</v>
      </c>
      <c r="I191" s="43">
        <v>15.08</v>
      </c>
      <c r="J191" s="43">
        <v>80.400000000000006</v>
      </c>
      <c r="K191" s="44"/>
      <c r="L191" s="43">
        <v>1.51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795</v>
      </c>
      <c r="G194" s="19">
        <f t="shared" ref="G194:J194" si="88">SUM(G185:G193)</f>
        <v>30.369999999999997</v>
      </c>
      <c r="H194" s="19">
        <f t="shared" si="88"/>
        <v>27.619999999999997</v>
      </c>
      <c r="I194" s="19">
        <f t="shared" si="88"/>
        <v>122.43999999999998</v>
      </c>
      <c r="J194" s="19">
        <f t="shared" si="88"/>
        <v>884.21999999999991</v>
      </c>
      <c r="K194" s="25"/>
      <c r="L194" s="19">
        <f t="shared" ref="L194" si="89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795</v>
      </c>
      <c r="G195" s="32">
        <f t="shared" ref="G195" si="90">G184+G194</f>
        <v>30.369999999999997</v>
      </c>
      <c r="H195" s="32">
        <f t="shared" ref="H195" si="91">H184+H194</f>
        <v>27.619999999999997</v>
      </c>
      <c r="I195" s="32">
        <f t="shared" ref="I195" si="92">I184+I194</f>
        <v>122.43999999999998</v>
      </c>
      <c r="J195" s="32">
        <f t="shared" ref="J195:L195" si="93">J184+J194</f>
        <v>884.21999999999991</v>
      </c>
      <c r="K195" s="32"/>
      <c r="L195" s="32">
        <f t="shared" si="93"/>
        <v>67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767.8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30.198999999999995</v>
      </c>
      <c r="H196" s="34">
        <f t="shared" si="94"/>
        <v>29.558999999999997</v>
      </c>
      <c r="I196" s="34">
        <f t="shared" si="94"/>
        <v>106.75600000000001</v>
      </c>
      <c r="J196" s="34">
        <f t="shared" si="94"/>
        <v>813.62950000000001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Быков</cp:lastModifiedBy>
  <dcterms:created xsi:type="dcterms:W3CDTF">2022-05-16T14:23:56Z</dcterms:created>
  <dcterms:modified xsi:type="dcterms:W3CDTF">2025-01-22T11:40:48Z</dcterms:modified>
</cp:coreProperties>
</file>